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8"/>
  </bookViews>
  <sheets>
    <sheet name="471 017" sheetId="4" r:id="rId1"/>
    <sheet name="471 023" sheetId="5" r:id="rId2"/>
    <sheet name="471 034" sheetId="6" r:id="rId3"/>
    <sheet name="473 004" sheetId="8" r:id="rId4"/>
    <sheet name="473 005" sheetId="9" r:id="rId5"/>
    <sheet name="473 006" sheetId="10" r:id="rId6"/>
    <sheet name="473 017" sheetId="7" r:id="rId7"/>
    <sheet name="473 081" sheetId="11" r:id="rId8"/>
    <sheet name="473 085" sheetId="12" r:id="rId9"/>
    <sheet name="List2" sheetId="2" r:id="rId10"/>
    <sheet name="List3" sheetId="3" r:id="rId11"/>
  </sheets>
  <calcPr calcId="125725"/>
</workbook>
</file>

<file path=xl/calcChain.xml><?xml version="1.0" encoding="utf-8"?>
<calcChain xmlns="http://schemas.openxmlformats.org/spreadsheetml/2006/main">
  <c r="F6" i="12"/>
  <c r="E6"/>
  <c r="D6"/>
  <c r="C6"/>
  <c r="H5"/>
  <c r="G5"/>
  <c r="H4"/>
  <c r="G4"/>
  <c r="G6" s="1"/>
  <c r="H6"/>
  <c r="G2"/>
  <c r="F5" i="11"/>
  <c r="E5"/>
  <c r="D5"/>
  <c r="C5"/>
  <c r="H4"/>
  <c r="H5" s="1"/>
  <c r="G4"/>
  <c r="G2"/>
  <c r="F9" i="10"/>
  <c r="E9"/>
  <c r="D9"/>
  <c r="C9"/>
  <c r="H8"/>
  <c r="G8"/>
  <c r="H7"/>
  <c r="G7"/>
  <c r="H6"/>
  <c r="G6"/>
  <c r="H5"/>
  <c r="G5"/>
  <c r="G9" s="1"/>
  <c r="H4"/>
  <c r="G4"/>
  <c r="H9"/>
  <c r="G2"/>
  <c r="F10" i="9"/>
  <c r="E10"/>
  <c r="D10"/>
  <c r="C10"/>
  <c r="H9"/>
  <c r="G9"/>
  <c r="H8"/>
  <c r="G8"/>
  <c r="H7"/>
  <c r="G7"/>
  <c r="H6"/>
  <c r="G6"/>
  <c r="H5"/>
  <c r="G5"/>
  <c r="H4"/>
  <c r="H10" s="1"/>
  <c r="G4"/>
  <c r="G10"/>
  <c r="G2"/>
  <c r="G11" i="8"/>
  <c r="F12"/>
  <c r="E12"/>
  <c r="D12"/>
  <c r="C12"/>
  <c r="H11"/>
  <c r="H10"/>
  <c r="G10"/>
  <c r="H9"/>
  <c r="G9"/>
  <c r="H8"/>
  <c r="G8"/>
  <c r="H7"/>
  <c r="G7"/>
  <c r="H6"/>
  <c r="G6"/>
  <c r="G4"/>
  <c r="F7" i="7"/>
  <c r="E7"/>
  <c r="D7"/>
  <c r="C7"/>
  <c r="G7"/>
  <c r="H6"/>
  <c r="H5"/>
  <c r="G5"/>
  <c r="H4"/>
  <c r="H7" s="1"/>
  <c r="G4"/>
  <c r="G2"/>
  <c r="F11" i="6"/>
  <c r="E11"/>
  <c r="D11"/>
  <c r="C11"/>
  <c r="H10"/>
  <c r="G10"/>
  <c r="H9"/>
  <c r="G9"/>
  <c r="H8"/>
  <c r="G8"/>
  <c r="H7"/>
  <c r="G7"/>
  <c r="H6"/>
  <c r="G6"/>
  <c r="H5"/>
  <c r="G5"/>
  <c r="H4"/>
  <c r="G4"/>
  <c r="G2"/>
  <c r="H4" i="5"/>
  <c r="H5"/>
  <c r="H6"/>
  <c r="H7"/>
  <c r="H8"/>
  <c r="F14"/>
  <c r="E14"/>
  <c r="D14"/>
  <c r="C14"/>
  <c r="H13"/>
  <c r="G13"/>
  <c r="H12"/>
  <c r="G12"/>
  <c r="H11"/>
  <c r="G11"/>
  <c r="H10"/>
  <c r="G10"/>
  <c r="H9"/>
  <c r="G9"/>
  <c r="G8"/>
  <c r="G7"/>
  <c r="G6"/>
  <c r="G5"/>
  <c r="G4"/>
  <c r="G2"/>
  <c r="G2" i="4"/>
  <c r="F11"/>
  <c r="E11"/>
  <c r="D11"/>
  <c r="C11"/>
  <c r="H5"/>
  <c r="H6"/>
  <c r="H7"/>
  <c r="H8"/>
  <c r="H9"/>
  <c r="H10"/>
  <c r="H4"/>
  <c r="G5"/>
  <c r="G6"/>
  <c r="G7"/>
  <c r="G8"/>
  <c r="G9"/>
  <c r="G10"/>
  <c r="G4"/>
  <c r="G11" i="6" l="1"/>
  <c r="G11" i="4"/>
  <c r="G5" i="11"/>
  <c r="H12" i="8"/>
  <c r="G12"/>
  <c r="H11" i="6"/>
  <c r="H14" i="5"/>
  <c r="G14"/>
  <c r="H11" i="4"/>
</calcChain>
</file>

<file path=xl/sharedStrings.xml><?xml version="1.0" encoding="utf-8"?>
<sst xmlns="http://schemas.openxmlformats.org/spreadsheetml/2006/main" count="146" uniqueCount="25">
  <si>
    <t>Kapr</t>
  </si>
  <si>
    <t>Lín</t>
  </si>
  <si>
    <t>Cejn</t>
  </si>
  <si>
    <t>Jelec</t>
  </si>
  <si>
    <t>Okoun</t>
  </si>
  <si>
    <t>Parma</t>
  </si>
  <si>
    <t>Ostroretka</t>
  </si>
  <si>
    <t>Štika</t>
  </si>
  <si>
    <t>Candát</t>
  </si>
  <si>
    <t>Sumec</t>
  </si>
  <si>
    <t>Ühoř</t>
  </si>
  <si>
    <t>Pstruh obec.</t>
  </si>
  <si>
    <t>Pstruh duh.</t>
  </si>
  <si>
    <t>Lipan</t>
  </si>
  <si>
    <t>Siven</t>
  </si>
  <si>
    <t>Amur</t>
  </si>
  <si>
    <t>Tolstolobik</t>
  </si>
  <si>
    <t>Ostatní</t>
  </si>
  <si>
    <t>Celkem</t>
  </si>
  <si>
    <t>ks</t>
  </si>
  <si>
    <t>kg</t>
  </si>
  <si>
    <t>docházky</t>
  </si>
  <si>
    <t>Naše územní povolenky</t>
  </si>
  <si>
    <t>Všechny povolenky</t>
  </si>
  <si>
    <t>Úlovky členů jiných  MO a CS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</si>
</sst>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3" fontId="2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B1" sqref="B1"/>
    </sheetView>
  </sheetViews>
  <sheetFormatPr defaultRowHeight="15"/>
  <cols>
    <col min="1" max="1" width="5.140625" customWidth="1"/>
    <col min="2" max="2" width="13" customWidth="1"/>
    <col min="3" max="6" width="11.7109375" customWidth="1"/>
    <col min="7" max="8" width="13" customWidth="1"/>
  </cols>
  <sheetData>
    <row r="1" spans="1:8" ht="23.25">
      <c r="B1" s="10">
        <v>471017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1803</v>
      </c>
      <c r="D2" s="8"/>
      <c r="E2" s="8">
        <v>2315</v>
      </c>
      <c r="F2" s="8"/>
      <c r="G2" s="8">
        <f>E2-C2</f>
        <v>512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1">
        <v>1</v>
      </c>
      <c r="B4" s="2" t="s">
        <v>0</v>
      </c>
      <c r="C4" s="3">
        <v>193</v>
      </c>
      <c r="D4" s="4">
        <v>455</v>
      </c>
      <c r="E4" s="3">
        <v>215</v>
      </c>
      <c r="F4" s="4">
        <v>505.2</v>
      </c>
      <c r="G4" s="3">
        <f t="shared" ref="G4:G10" si="0">E4-C4</f>
        <v>22</v>
      </c>
      <c r="H4" s="4">
        <f t="shared" ref="H4:H10" si="1">F4-D4</f>
        <v>50.199999999999989</v>
      </c>
    </row>
    <row r="5" spans="1:8" ht="22.5" customHeight="1">
      <c r="A5" s="1">
        <v>2</v>
      </c>
      <c r="B5" s="2" t="s">
        <v>1</v>
      </c>
      <c r="C5" s="3">
        <v>53</v>
      </c>
      <c r="D5" s="4">
        <v>23.5</v>
      </c>
      <c r="E5" s="3">
        <v>80</v>
      </c>
      <c r="F5" s="4">
        <v>36</v>
      </c>
      <c r="G5" s="3">
        <f t="shared" si="0"/>
        <v>27</v>
      </c>
      <c r="H5" s="4">
        <f t="shared" si="1"/>
        <v>12.5</v>
      </c>
    </row>
    <row r="6" spans="1:8" ht="22.5" customHeight="1">
      <c r="A6" s="1">
        <v>5</v>
      </c>
      <c r="B6" s="2" t="s">
        <v>4</v>
      </c>
      <c r="C6" s="3">
        <v>8</v>
      </c>
      <c r="D6" s="4">
        <v>4.9000000000000004</v>
      </c>
      <c r="E6" s="3">
        <v>11</v>
      </c>
      <c r="F6" s="4">
        <v>6.7</v>
      </c>
      <c r="G6" s="3">
        <f t="shared" si="0"/>
        <v>3</v>
      </c>
      <c r="H6" s="4">
        <f t="shared" si="1"/>
        <v>1.7999999999999998</v>
      </c>
    </row>
    <row r="7" spans="1:8" ht="22.5" customHeight="1">
      <c r="A7" s="1">
        <v>9</v>
      </c>
      <c r="B7" s="2" t="s">
        <v>7</v>
      </c>
      <c r="C7" s="3">
        <v>13</v>
      </c>
      <c r="D7" s="4">
        <v>28.8</v>
      </c>
      <c r="E7" s="3">
        <v>16</v>
      </c>
      <c r="F7" s="4">
        <v>36</v>
      </c>
      <c r="G7" s="3">
        <f t="shared" si="0"/>
        <v>3</v>
      </c>
      <c r="H7" s="4">
        <f t="shared" si="1"/>
        <v>7.1999999999999993</v>
      </c>
    </row>
    <row r="8" spans="1:8" ht="22.5" customHeight="1">
      <c r="A8" s="1">
        <v>10</v>
      </c>
      <c r="B8" s="2" t="s">
        <v>8</v>
      </c>
      <c r="C8" s="3">
        <v>10</v>
      </c>
      <c r="D8" s="4">
        <v>18.2</v>
      </c>
      <c r="E8" s="3">
        <v>11</v>
      </c>
      <c r="F8" s="4">
        <v>20.2</v>
      </c>
      <c r="G8" s="3">
        <f t="shared" si="0"/>
        <v>1</v>
      </c>
      <c r="H8" s="4">
        <f t="shared" si="1"/>
        <v>2</v>
      </c>
    </row>
    <row r="9" spans="1:8" ht="22.5" customHeight="1">
      <c r="A9" s="1">
        <v>12</v>
      </c>
      <c r="B9" s="2" t="s">
        <v>10</v>
      </c>
      <c r="C9" s="3">
        <v>2</v>
      </c>
      <c r="D9" s="4">
        <v>1.9</v>
      </c>
      <c r="E9" s="3">
        <v>2</v>
      </c>
      <c r="F9" s="4">
        <v>1.9</v>
      </c>
      <c r="G9" s="3">
        <f t="shared" si="0"/>
        <v>0</v>
      </c>
      <c r="H9" s="4">
        <f t="shared" si="1"/>
        <v>0</v>
      </c>
    </row>
    <row r="10" spans="1:8" ht="22.5" customHeight="1">
      <c r="A10" s="1">
        <v>20</v>
      </c>
      <c r="B10" s="2" t="s">
        <v>15</v>
      </c>
      <c r="C10" s="3">
        <v>24</v>
      </c>
      <c r="D10" s="4">
        <v>48.8</v>
      </c>
      <c r="E10" s="3">
        <v>30</v>
      </c>
      <c r="F10" s="4">
        <v>62.1</v>
      </c>
      <c r="G10" s="3">
        <f t="shared" si="0"/>
        <v>6</v>
      </c>
      <c r="H10" s="4">
        <f t="shared" si="1"/>
        <v>13.300000000000004</v>
      </c>
    </row>
    <row r="11" spans="1:8" ht="22.5" customHeight="1">
      <c r="A11" s="2"/>
      <c r="B11" s="2" t="s">
        <v>18</v>
      </c>
      <c r="C11" s="3">
        <f>SUM(C4:C10)</f>
        <v>303</v>
      </c>
      <c r="D11" s="4">
        <f>SUM(D4:D10)</f>
        <v>581.09999999999991</v>
      </c>
      <c r="E11" s="3">
        <f>SUM(E4:E10)</f>
        <v>365</v>
      </c>
      <c r="F11" s="4">
        <f>SUM(F4:F10)</f>
        <v>668.10000000000014</v>
      </c>
      <c r="G11" s="3">
        <f>SUM(G4:G10)</f>
        <v>62</v>
      </c>
      <c r="H11" s="4">
        <f>SUM(H4:H10)</f>
        <v>87</v>
      </c>
    </row>
  </sheetData>
  <mergeCells count="6">
    <mergeCell ref="C1:D1"/>
    <mergeCell ref="E1:F1"/>
    <mergeCell ref="G1:H1"/>
    <mergeCell ref="C2:D2"/>
    <mergeCell ref="G2:H2"/>
    <mergeCell ref="E2:F2"/>
  </mergeCells>
  <pageMargins left="0.25" right="0.25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E20" sqref="E20"/>
    </sheetView>
  </sheetViews>
  <sheetFormatPr defaultRowHeight="15"/>
  <cols>
    <col min="1" max="1" width="5.140625" customWidth="1"/>
    <col min="2" max="2" width="13.5703125" customWidth="1"/>
    <col min="3" max="6" width="11.7109375" customWidth="1"/>
    <col min="7" max="8" width="12.5703125" customWidth="1"/>
  </cols>
  <sheetData>
    <row r="1" spans="1:8" ht="23.25">
      <c r="B1" s="10">
        <v>471023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3583</v>
      </c>
      <c r="D2" s="8"/>
      <c r="E2" s="8">
        <v>9954</v>
      </c>
      <c r="F2" s="8"/>
      <c r="G2" s="8">
        <f>E2-C2</f>
        <v>6371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1">
        <v>1</v>
      </c>
      <c r="B4" s="2" t="s">
        <v>0</v>
      </c>
      <c r="C4" s="3">
        <v>594</v>
      </c>
      <c r="D4" s="4">
        <v>1203.4000000000001</v>
      </c>
      <c r="E4" s="3">
        <v>1405</v>
      </c>
      <c r="F4" s="4">
        <v>2931</v>
      </c>
      <c r="G4" s="3">
        <f t="shared" ref="G4:G13" si="0">E4-C4</f>
        <v>811</v>
      </c>
      <c r="H4" s="4">
        <f t="shared" ref="H4:H13" si="1">F4-D4</f>
        <v>1727.6</v>
      </c>
    </row>
    <row r="5" spans="1:8" ht="22.5" customHeight="1">
      <c r="A5" s="1">
        <v>2</v>
      </c>
      <c r="B5" s="2" t="s">
        <v>1</v>
      </c>
      <c r="C5" s="3">
        <v>37</v>
      </c>
      <c r="D5" s="4">
        <v>20.2</v>
      </c>
      <c r="E5" s="3">
        <v>84</v>
      </c>
      <c r="F5" s="4">
        <v>41.1</v>
      </c>
      <c r="G5" s="3">
        <f t="shared" si="0"/>
        <v>47</v>
      </c>
      <c r="H5" s="4">
        <f t="shared" si="1"/>
        <v>20.900000000000002</v>
      </c>
    </row>
    <row r="6" spans="1:8" ht="22.5" customHeight="1">
      <c r="A6" s="1">
        <v>5</v>
      </c>
      <c r="B6" s="2" t="s">
        <v>4</v>
      </c>
      <c r="C6" s="3">
        <v>25</v>
      </c>
      <c r="D6" s="4">
        <v>12.5</v>
      </c>
      <c r="E6" s="3">
        <v>116</v>
      </c>
      <c r="F6" s="4">
        <v>57.7</v>
      </c>
      <c r="G6" s="3">
        <f t="shared" si="0"/>
        <v>91</v>
      </c>
      <c r="H6" s="4">
        <f t="shared" si="1"/>
        <v>45.2</v>
      </c>
    </row>
    <row r="7" spans="1:8" ht="22.5" customHeight="1">
      <c r="A7" s="1">
        <v>9</v>
      </c>
      <c r="B7" s="2" t="s">
        <v>7</v>
      </c>
      <c r="C7" s="3">
        <v>25</v>
      </c>
      <c r="D7" s="4">
        <v>58.8</v>
      </c>
      <c r="E7" s="3">
        <v>110</v>
      </c>
      <c r="F7" s="4">
        <v>244.5</v>
      </c>
      <c r="G7" s="3">
        <f t="shared" si="0"/>
        <v>85</v>
      </c>
      <c r="H7" s="4">
        <f t="shared" si="1"/>
        <v>185.7</v>
      </c>
    </row>
    <row r="8" spans="1:8" ht="22.5" customHeight="1">
      <c r="A8" s="1">
        <v>10</v>
      </c>
      <c r="B8" s="2" t="s">
        <v>8</v>
      </c>
      <c r="C8" s="3">
        <v>111</v>
      </c>
      <c r="D8" s="4">
        <v>207.7</v>
      </c>
      <c r="E8" s="3">
        <v>235</v>
      </c>
      <c r="F8" s="4">
        <v>421.8</v>
      </c>
      <c r="G8" s="3">
        <f t="shared" si="0"/>
        <v>124</v>
      </c>
      <c r="H8" s="4">
        <f t="shared" si="1"/>
        <v>214.10000000000002</v>
      </c>
    </row>
    <row r="9" spans="1:8" ht="22.5" customHeight="1">
      <c r="A9" s="1">
        <v>11</v>
      </c>
      <c r="B9" s="2" t="s">
        <v>9</v>
      </c>
      <c r="C9" s="3">
        <v>1</v>
      </c>
      <c r="D9" s="4">
        <v>4.9000000000000004</v>
      </c>
      <c r="E9" s="3">
        <v>1</v>
      </c>
      <c r="F9" s="4">
        <v>4.9000000000000004</v>
      </c>
      <c r="G9" s="3">
        <f t="shared" si="0"/>
        <v>0</v>
      </c>
      <c r="H9" s="4">
        <f t="shared" si="1"/>
        <v>0</v>
      </c>
    </row>
    <row r="10" spans="1:8" ht="22.5" customHeight="1">
      <c r="A10" s="1">
        <v>12</v>
      </c>
      <c r="B10" s="2" t="s">
        <v>10</v>
      </c>
      <c r="C10" s="3">
        <v>5</v>
      </c>
      <c r="D10" s="4">
        <v>2.2000000000000002</v>
      </c>
      <c r="E10" s="3">
        <v>12</v>
      </c>
      <c r="F10" s="4">
        <v>8.8000000000000007</v>
      </c>
      <c r="G10" s="3">
        <f t="shared" si="0"/>
        <v>7</v>
      </c>
      <c r="H10" s="4">
        <f t="shared" si="1"/>
        <v>6.6000000000000005</v>
      </c>
    </row>
    <row r="11" spans="1:8" ht="22.5" customHeight="1">
      <c r="A11" s="1">
        <v>13</v>
      </c>
      <c r="B11" s="2" t="s">
        <v>11</v>
      </c>
      <c r="C11" s="3">
        <v>7</v>
      </c>
      <c r="D11" s="4">
        <v>1.9</v>
      </c>
      <c r="E11" s="3">
        <v>7</v>
      </c>
      <c r="F11" s="4">
        <v>1.9</v>
      </c>
      <c r="G11" s="3">
        <f t="shared" si="0"/>
        <v>0</v>
      </c>
      <c r="H11" s="4">
        <f t="shared" si="1"/>
        <v>0</v>
      </c>
    </row>
    <row r="12" spans="1:8" ht="22.5" customHeight="1">
      <c r="A12" s="1">
        <v>20</v>
      </c>
      <c r="B12" s="2" t="s">
        <v>15</v>
      </c>
      <c r="C12" s="3">
        <v>33</v>
      </c>
      <c r="D12" s="4">
        <v>105.3</v>
      </c>
      <c r="E12" s="3">
        <v>64</v>
      </c>
      <c r="F12" s="4">
        <v>196.2</v>
      </c>
      <c r="G12" s="3">
        <f t="shared" si="0"/>
        <v>31</v>
      </c>
      <c r="H12" s="4">
        <f t="shared" si="1"/>
        <v>90.899999999999991</v>
      </c>
    </row>
    <row r="13" spans="1:8" ht="22.5" customHeight="1">
      <c r="A13" s="1">
        <v>21</v>
      </c>
      <c r="B13" s="2" t="s">
        <v>16</v>
      </c>
      <c r="C13" s="3">
        <v>1</v>
      </c>
      <c r="D13" s="4">
        <v>12</v>
      </c>
      <c r="E13" s="3">
        <v>1</v>
      </c>
      <c r="F13" s="4">
        <v>12</v>
      </c>
      <c r="G13" s="3">
        <f t="shared" si="0"/>
        <v>0</v>
      </c>
      <c r="H13" s="4">
        <f t="shared" si="1"/>
        <v>0</v>
      </c>
    </row>
    <row r="14" spans="1:8" ht="22.5" customHeight="1">
      <c r="A14" s="2"/>
      <c r="B14" s="2" t="s">
        <v>18</v>
      </c>
      <c r="C14" s="3">
        <f>SUM(C4:C13)</f>
        <v>839</v>
      </c>
      <c r="D14" s="4">
        <f>SUM(D4:D13)</f>
        <v>1628.9000000000003</v>
      </c>
      <c r="E14" s="3">
        <f>SUM(E4:E13)</f>
        <v>2035</v>
      </c>
      <c r="F14" s="4">
        <f>SUM(F4:F13)</f>
        <v>3919.9</v>
      </c>
      <c r="G14" s="3">
        <f>SUM(G4:G13)</f>
        <v>1196</v>
      </c>
      <c r="H14" s="4">
        <f>SUM(H4:H13)</f>
        <v>2291</v>
      </c>
    </row>
  </sheetData>
  <mergeCells count="6">
    <mergeCell ref="C1:D1"/>
    <mergeCell ref="E1:F1"/>
    <mergeCell ref="G1:H1"/>
    <mergeCell ref="C2:D2"/>
    <mergeCell ref="E2:F2"/>
    <mergeCell ref="G2:H2"/>
  </mergeCells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D16" sqref="D16"/>
    </sheetView>
  </sheetViews>
  <sheetFormatPr defaultRowHeight="15"/>
  <cols>
    <col min="1" max="1" width="5.140625" customWidth="1"/>
    <col min="2" max="2" width="13.7109375" customWidth="1"/>
    <col min="3" max="6" width="11.7109375" customWidth="1"/>
    <col min="7" max="8" width="13.85546875" customWidth="1"/>
  </cols>
  <sheetData>
    <row r="1" spans="1:8" ht="23.25">
      <c r="B1" s="10">
        <v>471034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3715</v>
      </c>
      <c r="D2" s="8"/>
      <c r="E2" s="8">
        <v>4838</v>
      </c>
      <c r="F2" s="8"/>
      <c r="G2" s="8">
        <f>E2-C2</f>
        <v>1123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1">
        <v>1</v>
      </c>
      <c r="B4" s="2" t="s">
        <v>0</v>
      </c>
      <c r="C4" s="3">
        <v>537</v>
      </c>
      <c r="D4" s="4">
        <v>1035.5999999999999</v>
      </c>
      <c r="E4" s="3">
        <v>669</v>
      </c>
      <c r="F4" s="4">
        <v>1320</v>
      </c>
      <c r="G4" s="3">
        <f t="shared" ref="G4:G10" si="0">E4-C4</f>
        <v>132</v>
      </c>
      <c r="H4" s="4">
        <f t="shared" ref="H4:H10" si="1">F4-D4</f>
        <v>284.40000000000009</v>
      </c>
    </row>
    <row r="5" spans="1:8" ht="22.5" customHeight="1">
      <c r="A5" s="1">
        <v>2</v>
      </c>
      <c r="B5" s="2" t="s">
        <v>1</v>
      </c>
      <c r="C5" s="3">
        <v>213</v>
      </c>
      <c r="D5" s="4">
        <v>91</v>
      </c>
      <c r="E5" s="3">
        <v>260</v>
      </c>
      <c r="F5" s="4">
        <v>110.6</v>
      </c>
      <c r="G5" s="3">
        <f t="shared" si="0"/>
        <v>47</v>
      </c>
      <c r="H5" s="4">
        <f t="shared" si="1"/>
        <v>19.599999999999994</v>
      </c>
    </row>
    <row r="6" spans="1:8" ht="22.5" customHeight="1">
      <c r="A6" s="1">
        <v>3</v>
      </c>
      <c r="B6" s="2" t="s">
        <v>2</v>
      </c>
      <c r="C6" s="3">
        <v>179</v>
      </c>
      <c r="D6" s="4">
        <v>35.1</v>
      </c>
      <c r="E6" s="3">
        <v>259</v>
      </c>
      <c r="F6" s="4">
        <v>53.5</v>
      </c>
      <c r="G6" s="3">
        <f t="shared" si="0"/>
        <v>80</v>
      </c>
      <c r="H6" s="4">
        <f t="shared" si="1"/>
        <v>18.399999999999999</v>
      </c>
    </row>
    <row r="7" spans="1:8" ht="22.5" customHeight="1">
      <c r="A7" s="1">
        <v>9</v>
      </c>
      <c r="B7" s="2" t="s">
        <v>7</v>
      </c>
      <c r="C7" s="3">
        <v>15</v>
      </c>
      <c r="D7" s="4">
        <v>25.6</v>
      </c>
      <c r="E7" s="3">
        <v>24</v>
      </c>
      <c r="F7" s="4">
        <v>41.8</v>
      </c>
      <c r="G7" s="3">
        <f t="shared" si="0"/>
        <v>9</v>
      </c>
      <c r="H7" s="4">
        <f t="shared" si="1"/>
        <v>16.199999999999996</v>
      </c>
    </row>
    <row r="8" spans="1:8" ht="22.5" customHeight="1">
      <c r="A8" s="1">
        <v>10</v>
      </c>
      <c r="B8" s="2" t="s">
        <v>8</v>
      </c>
      <c r="C8" s="3">
        <v>12</v>
      </c>
      <c r="D8" s="4">
        <v>18.600000000000001</v>
      </c>
      <c r="E8" s="3">
        <v>23</v>
      </c>
      <c r="F8" s="4">
        <v>40.4</v>
      </c>
      <c r="G8" s="3">
        <f t="shared" si="0"/>
        <v>11</v>
      </c>
      <c r="H8" s="4">
        <f t="shared" si="1"/>
        <v>21.799999999999997</v>
      </c>
    </row>
    <row r="9" spans="1:8" ht="22.5" customHeight="1">
      <c r="A9" s="1">
        <v>12</v>
      </c>
      <c r="B9" s="2" t="s">
        <v>10</v>
      </c>
      <c r="C9" s="3">
        <v>8</v>
      </c>
      <c r="D9" s="4">
        <v>6.2</v>
      </c>
      <c r="E9" s="3">
        <v>11</v>
      </c>
      <c r="F9" s="4">
        <v>9.1</v>
      </c>
      <c r="G9" s="3">
        <f t="shared" si="0"/>
        <v>3</v>
      </c>
      <c r="H9" s="4">
        <f t="shared" si="1"/>
        <v>2.8999999999999995</v>
      </c>
    </row>
    <row r="10" spans="1:8" ht="22.5" customHeight="1">
      <c r="A10" s="1">
        <v>20</v>
      </c>
      <c r="B10" s="2" t="s">
        <v>15</v>
      </c>
      <c r="C10" s="3">
        <v>53</v>
      </c>
      <c r="D10" s="4">
        <v>116.7</v>
      </c>
      <c r="E10" s="3">
        <v>67</v>
      </c>
      <c r="F10" s="4">
        <v>162.69999999999999</v>
      </c>
      <c r="G10" s="3">
        <f t="shared" si="0"/>
        <v>14</v>
      </c>
      <c r="H10" s="4">
        <f t="shared" si="1"/>
        <v>45.999999999999986</v>
      </c>
    </row>
    <row r="11" spans="1:8" ht="22.5" customHeight="1">
      <c r="A11" s="2"/>
      <c r="B11" s="2" t="s">
        <v>18</v>
      </c>
      <c r="C11" s="3">
        <f>SUM(C4:C10)</f>
        <v>1017</v>
      </c>
      <c r="D11" s="4">
        <f>SUM(D4:D10)</f>
        <v>1328.7999999999997</v>
      </c>
      <c r="E11" s="3">
        <f>SUM(E4:E10)</f>
        <v>1313</v>
      </c>
      <c r="F11" s="4">
        <f>SUM(F4:F10)</f>
        <v>1738.1</v>
      </c>
      <c r="G11" s="3">
        <f>SUM(G4:G10)</f>
        <v>296</v>
      </c>
      <c r="H11" s="4">
        <f>SUM(H4:H10)</f>
        <v>409.30000000000007</v>
      </c>
    </row>
  </sheetData>
  <mergeCells count="6">
    <mergeCell ref="C1:D1"/>
    <mergeCell ref="E1:F1"/>
    <mergeCell ref="G1:H1"/>
    <mergeCell ref="C2:D2"/>
    <mergeCell ref="E2:F2"/>
    <mergeCell ref="G2:H2"/>
  </mergeCells>
  <pageMargins left="0.25" right="0.25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19" sqref="C19"/>
    </sheetView>
  </sheetViews>
  <sheetFormatPr defaultRowHeight="15"/>
  <cols>
    <col min="1" max="1" width="5.140625" customWidth="1"/>
    <col min="2" max="2" width="14" customWidth="1"/>
    <col min="3" max="6" width="11.7109375" customWidth="1"/>
    <col min="7" max="8" width="12.85546875" customWidth="1"/>
  </cols>
  <sheetData>
    <row r="1" spans="1:8" ht="28.5">
      <c r="B1" s="7">
        <v>473004</v>
      </c>
      <c r="C1" s="7"/>
    </row>
    <row r="3" spans="1:8" ht="23.25">
      <c r="B3" s="10">
        <v>473004</v>
      </c>
      <c r="C3" s="8" t="s">
        <v>22</v>
      </c>
      <c r="D3" s="8"/>
      <c r="E3" s="8" t="s">
        <v>23</v>
      </c>
      <c r="F3" s="8"/>
      <c r="G3" s="8" t="s">
        <v>24</v>
      </c>
      <c r="H3" s="8"/>
    </row>
    <row r="4" spans="1:8" ht="18.75" customHeight="1">
      <c r="B4" s="2" t="s">
        <v>21</v>
      </c>
      <c r="C4" s="8">
        <v>2052</v>
      </c>
      <c r="D4" s="8"/>
      <c r="E4" s="8">
        <v>2612</v>
      </c>
      <c r="F4" s="8"/>
      <c r="G4" s="8">
        <f>E4-C4</f>
        <v>560</v>
      </c>
      <c r="H4" s="8"/>
    </row>
    <row r="5" spans="1:8">
      <c r="B5" s="2"/>
      <c r="C5" s="5" t="s">
        <v>19</v>
      </c>
      <c r="D5" s="5" t="s">
        <v>20</v>
      </c>
      <c r="E5" s="5" t="s">
        <v>19</v>
      </c>
      <c r="F5" s="5" t="s">
        <v>20</v>
      </c>
      <c r="G5" s="5" t="s">
        <v>19</v>
      </c>
      <c r="H5" s="5" t="s">
        <v>20</v>
      </c>
    </row>
    <row r="6" spans="1:8" ht="22.5" customHeight="1">
      <c r="A6" s="6">
        <v>4</v>
      </c>
      <c r="B6" s="2" t="s">
        <v>3</v>
      </c>
      <c r="C6" s="3">
        <v>336</v>
      </c>
      <c r="D6" s="4">
        <v>183.1</v>
      </c>
      <c r="E6" s="3">
        <v>357</v>
      </c>
      <c r="F6" s="4">
        <v>192.6</v>
      </c>
      <c r="G6" s="3">
        <f t="shared" ref="G6:G11" si="0">E6-C6</f>
        <v>21</v>
      </c>
      <c r="H6" s="4">
        <f t="shared" ref="H6:H11" si="1">F6-D6</f>
        <v>9.5</v>
      </c>
    </row>
    <row r="7" spans="1:8" ht="22.5" customHeight="1">
      <c r="A7" s="6">
        <v>6</v>
      </c>
      <c r="B7" s="2" t="s">
        <v>5</v>
      </c>
      <c r="C7" s="3">
        <v>2</v>
      </c>
      <c r="D7" s="4">
        <v>1.1000000000000001</v>
      </c>
      <c r="E7" s="3">
        <v>2</v>
      </c>
      <c r="F7" s="4">
        <v>1.1000000000000001</v>
      </c>
      <c r="G7" s="3">
        <f t="shared" si="0"/>
        <v>0</v>
      </c>
      <c r="H7" s="4">
        <f t="shared" si="1"/>
        <v>0</v>
      </c>
    </row>
    <row r="8" spans="1:8" ht="22.5" customHeight="1">
      <c r="A8" s="6">
        <v>7</v>
      </c>
      <c r="B8" s="2" t="s">
        <v>6</v>
      </c>
      <c r="C8" s="3">
        <v>8</v>
      </c>
      <c r="D8" s="4">
        <v>6.2</v>
      </c>
      <c r="E8" s="3">
        <v>8</v>
      </c>
      <c r="F8" s="4">
        <v>6.2</v>
      </c>
      <c r="G8" s="3">
        <f t="shared" si="0"/>
        <v>0</v>
      </c>
      <c r="H8" s="4">
        <f t="shared" si="1"/>
        <v>0</v>
      </c>
    </row>
    <row r="9" spans="1:8" ht="22.5" customHeight="1">
      <c r="A9" s="6">
        <v>13</v>
      </c>
      <c r="B9" s="2" t="s">
        <v>11</v>
      </c>
      <c r="C9" s="3">
        <v>268</v>
      </c>
      <c r="D9" s="4">
        <v>118.8</v>
      </c>
      <c r="E9" s="3">
        <v>329</v>
      </c>
      <c r="F9" s="4">
        <v>142.4</v>
      </c>
      <c r="G9" s="3">
        <f t="shared" si="0"/>
        <v>61</v>
      </c>
      <c r="H9" s="4">
        <f t="shared" si="1"/>
        <v>23.600000000000009</v>
      </c>
    </row>
    <row r="10" spans="1:8" ht="22.5" customHeight="1">
      <c r="A10" s="6">
        <v>14</v>
      </c>
      <c r="B10" s="2" t="s">
        <v>12</v>
      </c>
      <c r="C10" s="3">
        <v>780</v>
      </c>
      <c r="D10" s="4">
        <v>323.7</v>
      </c>
      <c r="E10" s="3">
        <v>927</v>
      </c>
      <c r="F10" s="4">
        <v>381.1</v>
      </c>
      <c r="G10" s="3">
        <f t="shared" si="0"/>
        <v>147</v>
      </c>
      <c r="H10" s="4">
        <f t="shared" si="1"/>
        <v>57.400000000000034</v>
      </c>
    </row>
    <row r="11" spans="1:8" ht="22.5" customHeight="1">
      <c r="A11" s="6">
        <v>16</v>
      </c>
      <c r="B11" s="2" t="s">
        <v>14</v>
      </c>
      <c r="C11" s="3">
        <v>144</v>
      </c>
      <c r="D11" s="4">
        <v>50.4</v>
      </c>
      <c r="E11" s="3">
        <v>174</v>
      </c>
      <c r="F11" s="4">
        <v>59.9</v>
      </c>
      <c r="G11" s="3">
        <f t="shared" si="0"/>
        <v>30</v>
      </c>
      <c r="H11" s="4">
        <f t="shared" si="1"/>
        <v>9.5</v>
      </c>
    </row>
    <row r="12" spans="1:8" ht="22.5" customHeight="1">
      <c r="A12" s="9"/>
      <c r="B12" s="2" t="s">
        <v>18</v>
      </c>
      <c r="C12" s="3">
        <f>SUM(C6:C11)</f>
        <v>1538</v>
      </c>
      <c r="D12" s="4">
        <f>SUM(D6:D11)</f>
        <v>683.3</v>
      </c>
      <c r="E12" s="3">
        <f>SUM(E6:E11)</f>
        <v>1797</v>
      </c>
      <c r="F12" s="4">
        <f>SUM(F6:F11)</f>
        <v>783.3</v>
      </c>
      <c r="G12" s="3">
        <f>SUM(G6:G11)</f>
        <v>259</v>
      </c>
      <c r="H12" s="4">
        <f>SUM(H6:H11)</f>
        <v>100.00000000000004</v>
      </c>
    </row>
  </sheetData>
  <mergeCells count="7">
    <mergeCell ref="B1:C1"/>
    <mergeCell ref="C3:D3"/>
    <mergeCell ref="E3:F3"/>
    <mergeCell ref="G3:H3"/>
    <mergeCell ref="C4:D4"/>
    <mergeCell ref="E4:F4"/>
    <mergeCell ref="G4:H4"/>
  </mergeCells>
  <pageMargins left="0.25" right="0.25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22" sqref="D22"/>
    </sheetView>
  </sheetViews>
  <sheetFormatPr defaultRowHeight="15"/>
  <cols>
    <col min="1" max="1" width="5.140625" customWidth="1"/>
    <col min="2" max="2" width="13.85546875" customWidth="1"/>
    <col min="3" max="6" width="11.7109375" customWidth="1"/>
    <col min="7" max="8" width="13.140625" customWidth="1"/>
  </cols>
  <sheetData>
    <row r="1" spans="1:8" ht="23.25">
      <c r="B1" s="10">
        <v>473005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2797</v>
      </c>
      <c r="D2" s="8"/>
      <c r="E2" s="8">
        <v>3175</v>
      </c>
      <c r="F2" s="8"/>
      <c r="G2" s="8">
        <f>E2-C2</f>
        <v>378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1">
        <v>4</v>
      </c>
      <c r="B4" s="2" t="s">
        <v>3</v>
      </c>
      <c r="C4" s="3">
        <v>207</v>
      </c>
      <c r="D4" s="4">
        <v>144.1</v>
      </c>
      <c r="E4" s="3">
        <v>210</v>
      </c>
      <c r="F4" s="4">
        <v>145.4</v>
      </c>
      <c r="G4" s="3">
        <f t="shared" ref="G4:G9" si="0">E4-C4</f>
        <v>3</v>
      </c>
      <c r="H4" s="4">
        <f t="shared" ref="H4:H9" si="1">F4-D4</f>
        <v>1.3000000000000114</v>
      </c>
    </row>
    <row r="5" spans="1:8" ht="22.5" customHeight="1">
      <c r="A5" s="1">
        <v>13</v>
      </c>
      <c r="B5" s="2" t="s">
        <v>11</v>
      </c>
      <c r="C5" s="3">
        <v>300</v>
      </c>
      <c r="D5" s="4">
        <v>114.8</v>
      </c>
      <c r="E5" s="3">
        <v>365</v>
      </c>
      <c r="F5" s="4">
        <v>138.80000000000001</v>
      </c>
      <c r="G5" s="3">
        <f t="shared" si="0"/>
        <v>65</v>
      </c>
      <c r="H5" s="4">
        <f t="shared" si="1"/>
        <v>24.000000000000014</v>
      </c>
    </row>
    <row r="6" spans="1:8" ht="22.5" customHeight="1">
      <c r="A6" s="1">
        <v>14</v>
      </c>
      <c r="B6" s="2" t="s">
        <v>12</v>
      </c>
      <c r="C6" s="3">
        <v>692</v>
      </c>
      <c r="D6" s="4">
        <v>287</v>
      </c>
      <c r="E6" s="3">
        <v>783</v>
      </c>
      <c r="F6" s="4">
        <v>323.7</v>
      </c>
      <c r="G6" s="3">
        <f t="shared" si="0"/>
        <v>91</v>
      </c>
      <c r="H6" s="4">
        <f t="shared" si="1"/>
        <v>36.699999999999989</v>
      </c>
    </row>
    <row r="7" spans="1:8" ht="22.5" customHeight="1">
      <c r="A7" s="1">
        <v>15</v>
      </c>
      <c r="B7" s="2" t="s">
        <v>13</v>
      </c>
      <c r="C7" s="3">
        <v>3</v>
      </c>
      <c r="D7" s="4">
        <v>1.2</v>
      </c>
      <c r="E7" s="3">
        <v>3</v>
      </c>
      <c r="F7" s="4">
        <v>1.2</v>
      </c>
      <c r="G7" s="3">
        <f t="shared" si="0"/>
        <v>0</v>
      </c>
      <c r="H7" s="4">
        <f t="shared" si="1"/>
        <v>0</v>
      </c>
    </row>
    <row r="8" spans="1:8" ht="22.5" customHeight="1">
      <c r="A8" s="1">
        <v>16</v>
      </c>
      <c r="B8" s="2" t="s">
        <v>14</v>
      </c>
      <c r="C8" s="3">
        <v>160</v>
      </c>
      <c r="D8" s="4">
        <v>54</v>
      </c>
      <c r="E8" s="3">
        <v>178</v>
      </c>
      <c r="F8" s="4">
        <v>59.9</v>
      </c>
      <c r="G8" s="3">
        <f t="shared" si="0"/>
        <v>18</v>
      </c>
      <c r="H8" s="4">
        <f t="shared" si="1"/>
        <v>5.8999999999999986</v>
      </c>
    </row>
    <row r="9" spans="1:8" ht="22.5" customHeight="1">
      <c r="A9" s="1">
        <v>25</v>
      </c>
      <c r="B9" s="2" t="s">
        <v>17</v>
      </c>
      <c r="C9" s="3">
        <v>1</v>
      </c>
      <c r="D9" s="4">
        <v>0.5</v>
      </c>
      <c r="E9" s="3">
        <v>1</v>
      </c>
      <c r="F9" s="4">
        <v>0.5</v>
      </c>
      <c r="G9" s="3">
        <f t="shared" si="0"/>
        <v>0</v>
      </c>
      <c r="H9" s="4">
        <f t="shared" si="1"/>
        <v>0</v>
      </c>
    </row>
    <row r="10" spans="1:8" ht="22.5" customHeight="1">
      <c r="A10" s="2"/>
      <c r="B10" s="2" t="s">
        <v>18</v>
      </c>
      <c r="C10" s="3">
        <f>SUM(C4:C9)</f>
        <v>1363</v>
      </c>
      <c r="D10" s="4">
        <f>SUM(D4:D9)</f>
        <v>601.6</v>
      </c>
      <c r="E10" s="3">
        <f>SUM(E4:E9)</f>
        <v>1540</v>
      </c>
      <c r="F10" s="4">
        <f>SUM(F4:F9)</f>
        <v>669.50000000000011</v>
      </c>
      <c r="G10" s="3">
        <f>SUM(G4:G9)</f>
        <v>177</v>
      </c>
      <c r="H10" s="4">
        <f>SUM(H4:H9)</f>
        <v>67.900000000000006</v>
      </c>
    </row>
  </sheetData>
  <mergeCells count="6">
    <mergeCell ref="C1:D1"/>
    <mergeCell ref="E1:F1"/>
    <mergeCell ref="G1:H1"/>
    <mergeCell ref="C2:D2"/>
    <mergeCell ref="E2:F2"/>
    <mergeCell ref="G2:H2"/>
  </mergeCells>
  <pageMargins left="0.25" right="0.25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25" sqref="C25"/>
    </sheetView>
  </sheetViews>
  <sheetFormatPr defaultRowHeight="15"/>
  <cols>
    <col min="1" max="1" width="5.140625" customWidth="1"/>
    <col min="2" max="2" width="14.85546875" customWidth="1"/>
    <col min="3" max="6" width="11.7109375" customWidth="1"/>
    <col min="7" max="8" width="13" customWidth="1"/>
  </cols>
  <sheetData>
    <row r="1" spans="1:8" ht="23.25">
      <c r="B1" s="10">
        <v>473006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1101</v>
      </c>
      <c r="D2" s="8"/>
      <c r="E2" s="8">
        <v>1454</v>
      </c>
      <c r="F2" s="8"/>
      <c r="G2" s="8">
        <f>E2-C2</f>
        <v>353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6">
        <v>4</v>
      </c>
      <c r="B4" s="2" t="s">
        <v>3</v>
      </c>
      <c r="C4" s="3">
        <v>34</v>
      </c>
      <c r="D4" s="4">
        <v>20.2</v>
      </c>
      <c r="E4" s="3">
        <v>34</v>
      </c>
      <c r="F4" s="4">
        <v>20.2</v>
      </c>
      <c r="G4" s="3">
        <f t="shared" ref="G4:G8" si="0">E4-C4</f>
        <v>0</v>
      </c>
      <c r="H4" s="4">
        <f t="shared" ref="H4:H8" si="1">F4-D4</f>
        <v>0</v>
      </c>
    </row>
    <row r="5" spans="1:8" ht="22.5" customHeight="1">
      <c r="A5" s="6">
        <v>13</v>
      </c>
      <c r="B5" s="2" t="s">
        <v>11</v>
      </c>
      <c r="C5" s="3">
        <v>163</v>
      </c>
      <c r="D5" s="4">
        <v>67.8</v>
      </c>
      <c r="E5" s="3">
        <v>212</v>
      </c>
      <c r="F5" s="4">
        <v>87.7</v>
      </c>
      <c r="G5" s="3">
        <f t="shared" si="0"/>
        <v>49</v>
      </c>
      <c r="H5" s="4">
        <f t="shared" si="1"/>
        <v>19.900000000000006</v>
      </c>
    </row>
    <row r="6" spans="1:8" ht="22.5" customHeight="1">
      <c r="A6" s="6">
        <v>14</v>
      </c>
      <c r="B6" s="2" t="s">
        <v>12</v>
      </c>
      <c r="C6" s="3">
        <v>294</v>
      </c>
      <c r="D6" s="4">
        <v>110.8</v>
      </c>
      <c r="E6" s="3">
        <v>355</v>
      </c>
      <c r="F6" s="4">
        <v>137.1</v>
      </c>
      <c r="G6" s="3">
        <f t="shared" si="0"/>
        <v>61</v>
      </c>
      <c r="H6" s="4">
        <f t="shared" si="1"/>
        <v>26.299999999999997</v>
      </c>
    </row>
    <row r="7" spans="1:8" ht="22.5" customHeight="1">
      <c r="A7" s="6">
        <v>15</v>
      </c>
      <c r="B7" s="2" t="s">
        <v>13</v>
      </c>
      <c r="C7" s="3">
        <v>3</v>
      </c>
      <c r="D7" s="4">
        <v>0.9</v>
      </c>
      <c r="E7" s="3">
        <v>3</v>
      </c>
      <c r="F7" s="4">
        <v>0.9</v>
      </c>
      <c r="G7" s="3">
        <f t="shared" si="0"/>
        <v>0</v>
      </c>
      <c r="H7" s="4">
        <f t="shared" si="1"/>
        <v>0</v>
      </c>
    </row>
    <row r="8" spans="1:8" ht="22.5" customHeight="1">
      <c r="A8" s="6">
        <v>16</v>
      </c>
      <c r="B8" s="2" t="s">
        <v>14</v>
      </c>
      <c r="C8" s="3">
        <v>16</v>
      </c>
      <c r="D8" s="4">
        <v>6.1</v>
      </c>
      <c r="E8" s="3">
        <v>24</v>
      </c>
      <c r="F8" s="4">
        <v>8.8000000000000007</v>
      </c>
      <c r="G8" s="3">
        <f t="shared" si="0"/>
        <v>8</v>
      </c>
      <c r="H8" s="4">
        <f t="shared" si="1"/>
        <v>2.7000000000000011</v>
      </c>
    </row>
    <row r="9" spans="1:8" ht="22.5" customHeight="1">
      <c r="A9" s="9"/>
      <c r="B9" s="2" t="s">
        <v>18</v>
      </c>
      <c r="C9" s="3">
        <f>SUM(C4:C8)</f>
        <v>510</v>
      </c>
      <c r="D9" s="4">
        <f>SUM(D4:D8)</f>
        <v>205.8</v>
      </c>
      <c r="E9" s="3">
        <f>SUM(E4:E8)</f>
        <v>628</v>
      </c>
      <c r="F9" s="4">
        <f>SUM(F4:F8)</f>
        <v>254.70000000000002</v>
      </c>
      <c r="G9" s="3">
        <f>SUM(G4:G8)</f>
        <v>118</v>
      </c>
      <c r="H9" s="4">
        <f>SUM(H4:H8)</f>
        <v>48.900000000000006</v>
      </c>
    </row>
  </sheetData>
  <mergeCells count="6">
    <mergeCell ref="C1:D1"/>
    <mergeCell ref="E1:F1"/>
    <mergeCell ref="G1:H1"/>
    <mergeCell ref="C2:D2"/>
    <mergeCell ref="E2:F2"/>
    <mergeCell ref="G2:H2"/>
  </mergeCells>
  <pageMargins left="0.25" right="0.25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F12" sqref="F12"/>
    </sheetView>
  </sheetViews>
  <sheetFormatPr defaultRowHeight="15"/>
  <cols>
    <col min="1" max="1" width="5.140625" customWidth="1"/>
    <col min="2" max="2" width="13.85546875" customWidth="1"/>
    <col min="3" max="6" width="11.7109375" customWidth="1"/>
    <col min="7" max="8" width="13.140625" customWidth="1"/>
  </cols>
  <sheetData>
    <row r="1" spans="1:8" ht="23.25">
      <c r="B1" s="10">
        <v>473017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36</v>
      </c>
      <c r="D2" s="8"/>
      <c r="E2" s="8">
        <v>142</v>
      </c>
      <c r="F2" s="8"/>
      <c r="G2" s="8">
        <f>E2-C2</f>
        <v>106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6">
        <v>13</v>
      </c>
      <c r="B4" s="2" t="s">
        <v>11</v>
      </c>
      <c r="C4" s="3">
        <v>15</v>
      </c>
      <c r="D4" s="4">
        <v>4.9000000000000004</v>
      </c>
      <c r="E4" s="3">
        <v>56</v>
      </c>
      <c r="F4" s="4">
        <v>17</v>
      </c>
      <c r="G4" s="3">
        <f t="shared" ref="G4:G5" si="0">E4-C4</f>
        <v>41</v>
      </c>
      <c r="H4" s="4">
        <f t="shared" ref="H4:H5" si="1">F4-D4</f>
        <v>12.1</v>
      </c>
    </row>
    <row r="5" spans="1:8" ht="22.5" customHeight="1">
      <c r="A5" s="6">
        <v>14</v>
      </c>
      <c r="B5" s="2" t="s">
        <v>12</v>
      </c>
      <c r="C5" s="3"/>
      <c r="D5" s="4"/>
      <c r="E5" s="3">
        <v>1</v>
      </c>
      <c r="F5" s="4">
        <v>0.5</v>
      </c>
      <c r="G5" s="3">
        <f t="shared" si="0"/>
        <v>1</v>
      </c>
      <c r="H5" s="4">
        <f t="shared" si="1"/>
        <v>0.5</v>
      </c>
    </row>
    <row r="6" spans="1:8" ht="22.5" customHeight="1">
      <c r="A6" s="6">
        <v>16</v>
      </c>
      <c r="B6" s="2" t="s">
        <v>14</v>
      </c>
      <c r="C6" s="3"/>
      <c r="D6" s="4"/>
      <c r="E6" s="3">
        <v>1</v>
      </c>
      <c r="F6" s="4">
        <v>0.2</v>
      </c>
      <c r="G6" s="3">
        <v>0.2</v>
      </c>
      <c r="H6" s="4">
        <f t="shared" ref="H6" si="2">F6-D6</f>
        <v>0.2</v>
      </c>
    </row>
    <row r="7" spans="1:8" ht="22.5" customHeight="1">
      <c r="A7" s="9"/>
      <c r="B7" s="2" t="s">
        <v>18</v>
      </c>
      <c r="C7" s="3">
        <f>SUM(C4:C6)</f>
        <v>15</v>
      </c>
      <c r="D7" s="4">
        <f>SUM(D4:D6)</f>
        <v>4.9000000000000004</v>
      </c>
      <c r="E7" s="3">
        <f>SUM(E4:E6)</f>
        <v>58</v>
      </c>
      <c r="F7" s="4">
        <f>SUM(F4:F6)</f>
        <v>17.7</v>
      </c>
      <c r="G7" s="3">
        <f>SUM(G4:G6)</f>
        <v>42.2</v>
      </c>
      <c r="H7" s="4">
        <f>SUM(H4:H6)</f>
        <v>12.799999999999999</v>
      </c>
    </row>
  </sheetData>
  <mergeCells count="6">
    <mergeCell ref="C1:D1"/>
    <mergeCell ref="E1:F1"/>
    <mergeCell ref="G1:H1"/>
    <mergeCell ref="C2:D2"/>
    <mergeCell ref="E2:F2"/>
    <mergeCell ref="G2:H2"/>
  </mergeCells>
  <pageMargins left="0.25" right="0.25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F16" sqref="F16"/>
    </sheetView>
  </sheetViews>
  <sheetFormatPr defaultRowHeight="15"/>
  <cols>
    <col min="1" max="1" width="5.140625" customWidth="1"/>
    <col min="2" max="2" width="13.85546875" customWidth="1"/>
    <col min="3" max="6" width="11.7109375" customWidth="1"/>
    <col min="7" max="8" width="13" customWidth="1"/>
  </cols>
  <sheetData>
    <row r="1" spans="1:8" ht="23.25">
      <c r="B1" s="10">
        <v>473081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41</v>
      </c>
      <c r="D2" s="8"/>
      <c r="E2" s="8">
        <v>47</v>
      </c>
      <c r="F2" s="8"/>
      <c r="G2" s="8">
        <f>E2-C2</f>
        <v>6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6">
        <v>13</v>
      </c>
      <c r="B4" s="2" t="s">
        <v>11</v>
      </c>
      <c r="C4" s="3">
        <v>10</v>
      </c>
      <c r="D4" s="4">
        <v>3.4</v>
      </c>
      <c r="E4" s="3">
        <v>10</v>
      </c>
      <c r="F4" s="4">
        <v>3.4</v>
      </c>
      <c r="G4" s="3">
        <f t="shared" ref="G4" si="0">E4-C4</f>
        <v>0</v>
      </c>
      <c r="H4" s="4">
        <f t="shared" ref="H4" si="1">F4-D4</f>
        <v>0</v>
      </c>
    </row>
    <row r="5" spans="1:8" ht="22.5" customHeight="1">
      <c r="A5" s="9"/>
      <c r="B5" s="2" t="s">
        <v>18</v>
      </c>
      <c r="C5" s="3">
        <f>SUM(C4:C4)</f>
        <v>10</v>
      </c>
      <c r="D5" s="4">
        <f>SUM(D4:D4)</f>
        <v>3.4</v>
      </c>
      <c r="E5" s="3">
        <f>SUM(E4:E4)</f>
        <v>10</v>
      </c>
      <c r="F5" s="4">
        <f>SUM(F4:F4)</f>
        <v>3.4</v>
      </c>
      <c r="G5" s="3">
        <f>SUM(G4:G4)</f>
        <v>0</v>
      </c>
      <c r="H5" s="4">
        <f>SUM(H4:H4)</f>
        <v>0</v>
      </c>
    </row>
  </sheetData>
  <mergeCells count="6">
    <mergeCell ref="C1:D1"/>
    <mergeCell ref="E1:F1"/>
    <mergeCell ref="G1:H1"/>
    <mergeCell ref="C2:D2"/>
    <mergeCell ref="E2:F2"/>
    <mergeCell ref="G2:H2"/>
  </mergeCells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I14" sqref="I14"/>
    </sheetView>
  </sheetViews>
  <sheetFormatPr defaultRowHeight="15"/>
  <cols>
    <col min="1" max="1" width="5.140625" customWidth="1"/>
    <col min="2" max="2" width="12.5703125" customWidth="1"/>
    <col min="3" max="6" width="11.7109375" customWidth="1"/>
    <col min="7" max="8" width="13.5703125" customWidth="1"/>
  </cols>
  <sheetData>
    <row r="1" spans="1:8" ht="23.25">
      <c r="B1" s="10">
        <v>473085</v>
      </c>
      <c r="C1" s="8" t="s">
        <v>22</v>
      </c>
      <c r="D1" s="8"/>
      <c r="E1" s="8" t="s">
        <v>23</v>
      </c>
      <c r="F1" s="8"/>
      <c r="G1" s="8" t="s">
        <v>24</v>
      </c>
      <c r="H1" s="8"/>
    </row>
    <row r="2" spans="1:8" ht="18.75" customHeight="1">
      <c r="B2" s="2" t="s">
        <v>21</v>
      </c>
      <c r="C2" s="8">
        <v>94</v>
      </c>
      <c r="D2" s="8"/>
      <c r="E2" s="8">
        <v>182</v>
      </c>
      <c r="F2" s="8"/>
      <c r="G2" s="8">
        <f>E2-C2</f>
        <v>88</v>
      </c>
      <c r="H2" s="8"/>
    </row>
    <row r="3" spans="1:8">
      <c r="B3" s="2"/>
      <c r="C3" s="5" t="s">
        <v>19</v>
      </c>
      <c r="D3" s="5" t="s">
        <v>20</v>
      </c>
      <c r="E3" s="5" t="s">
        <v>19</v>
      </c>
      <c r="F3" s="5" t="s">
        <v>20</v>
      </c>
      <c r="G3" s="5" t="s">
        <v>19</v>
      </c>
      <c r="H3" s="5" t="s">
        <v>20</v>
      </c>
    </row>
    <row r="4" spans="1:8" ht="22.5" customHeight="1">
      <c r="A4" s="6">
        <v>13</v>
      </c>
      <c r="B4" s="2" t="s">
        <v>11</v>
      </c>
      <c r="C4" s="3">
        <v>44</v>
      </c>
      <c r="D4" s="4">
        <v>16.5</v>
      </c>
      <c r="E4" s="3">
        <v>76</v>
      </c>
      <c r="F4" s="4">
        <v>27.2</v>
      </c>
      <c r="G4" s="3">
        <f t="shared" ref="G4:G5" si="0">E4-C4</f>
        <v>32</v>
      </c>
      <c r="H4" s="4">
        <f t="shared" ref="H4:H5" si="1">F4-D4</f>
        <v>10.7</v>
      </c>
    </row>
    <row r="5" spans="1:8" ht="22.5" customHeight="1">
      <c r="A5" s="6">
        <v>14</v>
      </c>
      <c r="B5" s="2" t="s">
        <v>12</v>
      </c>
      <c r="C5" s="3">
        <v>4</v>
      </c>
      <c r="D5" s="4">
        <v>1.5</v>
      </c>
      <c r="E5" s="3">
        <v>7</v>
      </c>
      <c r="F5" s="4">
        <v>2.5</v>
      </c>
      <c r="G5" s="3">
        <f t="shared" si="0"/>
        <v>3</v>
      </c>
      <c r="H5" s="4">
        <f t="shared" si="1"/>
        <v>1</v>
      </c>
    </row>
    <row r="6" spans="1:8" ht="22.5" customHeight="1">
      <c r="A6" s="9"/>
      <c r="B6" s="2" t="s">
        <v>18</v>
      </c>
      <c r="C6" s="3">
        <f>SUM(C4:C5)</f>
        <v>48</v>
      </c>
      <c r="D6" s="4">
        <f>SUM(D4:D5)</f>
        <v>18</v>
      </c>
      <c r="E6" s="3">
        <f>SUM(E4:E5)</f>
        <v>83</v>
      </c>
      <c r="F6" s="4">
        <f>SUM(F4:F5)</f>
        <v>29.7</v>
      </c>
      <c r="G6" s="3">
        <f>SUM(G4:G5)</f>
        <v>35</v>
      </c>
      <c r="H6" s="4">
        <f>SUM(H4:H5)</f>
        <v>11.7</v>
      </c>
    </row>
  </sheetData>
  <mergeCells count="6">
    <mergeCell ref="C1:D1"/>
    <mergeCell ref="E1:F1"/>
    <mergeCell ref="G1:H1"/>
    <mergeCell ref="C2:D2"/>
    <mergeCell ref="E2:F2"/>
    <mergeCell ref="G2:H2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471 017</vt:lpstr>
      <vt:lpstr>471 023</vt:lpstr>
      <vt:lpstr>471 034</vt:lpstr>
      <vt:lpstr>473 004</vt:lpstr>
      <vt:lpstr>473 005</vt:lpstr>
      <vt:lpstr>473 006</vt:lpstr>
      <vt:lpstr>473 017</vt:lpstr>
      <vt:lpstr>473 081</vt:lpstr>
      <vt:lpstr>473 085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2023-06-07T06:18:52Z</dcterms:modified>
</cp:coreProperties>
</file>